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\Desktop\этерна\"/>
    </mc:Choice>
  </mc:AlternateContent>
  <bookViews>
    <workbookView xWindow="0" yWindow="0" windowWidth="16392" windowHeight="5472" tabRatio="675"/>
  </bookViews>
  <sheets>
    <sheet name="2. Скважина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2" i="2" l="1"/>
  <c r="J42" i="2"/>
  <c r="H42" i="2"/>
  <c r="D42" i="2"/>
  <c r="L4" i="2" l="1"/>
  <c r="L21" i="2" l="1"/>
  <c r="J21" i="2"/>
  <c r="H21" i="2"/>
  <c r="D21" i="2"/>
  <c r="L12" i="2"/>
  <c r="J12" i="2"/>
  <c r="H12" i="2"/>
  <c r="D12" i="2"/>
</calcChain>
</file>

<file path=xl/sharedStrings.xml><?xml version="1.0" encoding="utf-8"?>
<sst xmlns="http://schemas.openxmlformats.org/spreadsheetml/2006/main" count="80" uniqueCount="66">
  <si>
    <t>Характеристики</t>
  </si>
  <si>
    <t>Модель</t>
  </si>
  <si>
    <t>Цена</t>
  </si>
  <si>
    <t>Дата:</t>
  </si>
  <si>
    <t>ВхШхД и вес</t>
  </si>
  <si>
    <t>3QGD-72</t>
  </si>
  <si>
    <t>3QGD-90</t>
  </si>
  <si>
    <t>3QGD-103</t>
  </si>
  <si>
    <t>SP-50</t>
  </si>
  <si>
    <t>SP-70</t>
  </si>
  <si>
    <t>SP-90</t>
  </si>
  <si>
    <t>SP-110</t>
  </si>
  <si>
    <t>Насосы скважинные погружные</t>
  </si>
  <si>
    <t>Скважинные винтовые 3"</t>
  </si>
  <si>
    <t>Скважинные центробежные 3"</t>
  </si>
  <si>
    <t>Скважинные центробежные 3,5"</t>
  </si>
  <si>
    <t>SPS2-35</t>
  </si>
  <si>
    <t>SPS2-53</t>
  </si>
  <si>
    <t>SPS2-65</t>
  </si>
  <si>
    <t>SPS2-85</t>
  </si>
  <si>
    <t>SPS2-110</t>
  </si>
  <si>
    <t>SPS2-125</t>
  </si>
  <si>
    <t>3QGD - series</t>
  </si>
  <si>
    <t>SP - series</t>
  </si>
  <si>
    <t>SPS2 - series</t>
  </si>
  <si>
    <t>125x180x625 / 7,4</t>
  </si>
  <si>
    <t>125x180x655 / 10,5</t>
  </si>
  <si>
    <t>125x180x685 / 12,5</t>
  </si>
  <si>
    <t>110x210x900 / 10,6</t>
  </si>
  <si>
    <t>110x250x1100 / 14,7</t>
  </si>
  <si>
    <t>110x250/1100 / 16,5</t>
  </si>
  <si>
    <t>110x230x1050 / 13,0</t>
  </si>
  <si>
    <t>120x200x780 / 11,8</t>
  </si>
  <si>
    <t>120x210x870 / 13,6</t>
  </si>
  <si>
    <t>120x210x930 / 15,8</t>
  </si>
  <si>
    <t>120x210x1120 / 18,9</t>
  </si>
  <si>
    <t>120x225x1120 / 21,8</t>
  </si>
  <si>
    <t>130x155x1390 / 17,8</t>
  </si>
  <si>
    <t>Гидравл. часть с винтом из нержавеющей стали, макс. погружение от зеркала воды 20 м, макс. производительность 1,8 м3/час, макс. кол-во примесей 200 гр/м3, присоед. размер 1", класс защиты IP68, система пуска и защиты встроенные</t>
  </si>
  <si>
    <t>Центробежная гидравлическая часть с колесами из высокопрочного поликарбоната, макс. погружение от зеркала воды 80 м, макс. производительность 2,8 м3/час, макс. кол-во примесей 250 гр/м3, присоед. размер 1", класс защиты IP68, система пуска и защиты встроенные</t>
  </si>
  <si>
    <t>Центробежная гидравлическая часть с колесами из высокопрочного поликарбоната, макс. погружение от зеркала воды 80 м, макс. производительность 4,4 м3/час, макс. кол-во примесей 250 гр/м3, присоед. размер 1", класс защиты IP68, система пуска и защиты встроенные</t>
  </si>
  <si>
    <t>Вернуться на главную</t>
  </si>
  <si>
    <t>ждем поступление</t>
  </si>
  <si>
    <t>SQ - series</t>
  </si>
  <si>
    <t>110*175*855/ 8,66</t>
  </si>
  <si>
    <t>SQ-50</t>
  </si>
  <si>
    <t>110*185*950/ 11,50</t>
  </si>
  <si>
    <t>SQ-70</t>
  </si>
  <si>
    <t>110*250*1100 /16,55</t>
  </si>
  <si>
    <t>SQ-90</t>
  </si>
  <si>
    <t>110*230*1050 / 13,00</t>
  </si>
  <si>
    <t>SQ-110</t>
  </si>
  <si>
    <t>SPR - series</t>
  </si>
  <si>
    <t>120*160*675 / 9,26</t>
  </si>
  <si>
    <t>SPR-35</t>
  </si>
  <si>
    <t>125*175*780 / 11,17</t>
  </si>
  <si>
    <t>SPR-53</t>
  </si>
  <si>
    <t>125*215*855 /15,60</t>
  </si>
  <si>
    <t>SPR-65</t>
  </si>
  <si>
    <t>120*210*960 /15,80</t>
  </si>
  <si>
    <t>SPR-85</t>
  </si>
  <si>
    <t>120*230*1145 / 20,45</t>
  </si>
  <si>
    <t>SPR-110</t>
  </si>
  <si>
    <t>120*130*1335 /16,56</t>
  </si>
  <si>
    <t>SPR-125</t>
  </si>
  <si>
    <t>Закз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</si>
</sst>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\ mmm\ yy;@"/>
  </numFmts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6" fillId="2" borderId="1" xfId="1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7" fillId="0" borderId="41" xfId="0" applyNumberFormat="1" applyFont="1" applyBorder="1" applyAlignment="1">
      <alignment horizontal="center" vertical="center"/>
    </xf>
    <xf numFmtId="3" fontId="7" fillId="0" borderId="42" xfId="0" applyNumberFormat="1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0" fontId="3" fillId="0" borderId="4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" fontId="2" fillId="0" borderId="33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3" fontId="7" fillId="0" borderId="46" xfId="0" applyNumberFormat="1" applyFont="1" applyBorder="1" applyAlignment="1">
      <alignment horizontal="center" vertical="center"/>
    </xf>
    <xf numFmtId="3" fontId="7" fillId="0" borderId="48" xfId="0" applyNumberFormat="1" applyFont="1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3" fontId="2" fillId="0" borderId="47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9525</xdr:rowOff>
    </xdr:from>
    <xdr:to>
      <xdr:col>4</xdr:col>
      <xdr:colOff>236084</xdr:colOff>
      <xdr:row>3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57175"/>
          <a:ext cx="2417309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5</xdr:row>
      <xdr:rowOff>9525</xdr:rowOff>
    </xdr:from>
    <xdr:to>
      <xdr:col>2</xdr:col>
      <xdr:colOff>200025</xdr:colOff>
      <xdr:row>10</xdr:row>
      <xdr:rowOff>238125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247775"/>
          <a:ext cx="1066800" cy="1466850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12</xdr:row>
      <xdr:rowOff>19050</xdr:rowOff>
    </xdr:from>
    <xdr:to>
      <xdr:col>2</xdr:col>
      <xdr:colOff>415925</xdr:colOff>
      <xdr:row>19</xdr:row>
      <xdr:rowOff>238125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2990850"/>
          <a:ext cx="1301750" cy="19526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21</xdr:row>
      <xdr:rowOff>57150</xdr:rowOff>
    </xdr:from>
    <xdr:to>
      <xdr:col>2</xdr:col>
      <xdr:colOff>466725</xdr:colOff>
      <xdr:row>32</xdr:row>
      <xdr:rowOff>116681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5257800"/>
          <a:ext cx="1590675" cy="2783681"/>
        </a:xfrm>
        <a:prstGeom prst="rect">
          <a:avLst/>
        </a:prstGeom>
      </xdr:spPr>
    </xdr:pic>
    <xdr:clientData/>
  </xdr:twoCellAnchor>
  <xdr:twoCellAnchor editAs="oneCell">
    <xdr:from>
      <xdr:col>0</xdr:col>
      <xdr:colOff>415637</xdr:colOff>
      <xdr:row>34</xdr:row>
      <xdr:rowOff>32496</xdr:rowOff>
    </xdr:from>
    <xdr:to>
      <xdr:col>2</xdr:col>
      <xdr:colOff>98714</xdr:colOff>
      <xdr:row>40</xdr:row>
      <xdr:rowOff>285462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FABA77B3-5A7E-4D8D-B860-B15B7AEE8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7" y="1270746"/>
          <a:ext cx="864177" cy="2095620"/>
        </a:xfrm>
        <a:prstGeom prst="rect">
          <a:avLst/>
        </a:prstGeom>
      </xdr:spPr>
    </xdr:pic>
    <xdr:clientData/>
  </xdr:twoCellAnchor>
  <xdr:twoCellAnchor editAs="oneCell">
    <xdr:from>
      <xdr:col>0</xdr:col>
      <xdr:colOff>69272</xdr:colOff>
      <xdr:row>43</xdr:row>
      <xdr:rowOff>112568</xdr:rowOff>
    </xdr:from>
    <xdr:to>
      <xdr:col>2</xdr:col>
      <xdr:colOff>493569</xdr:colOff>
      <xdr:row>52</xdr:row>
      <xdr:rowOff>155862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5656A8D0-CB63-4F49-8301-9BED324F5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2" y="11343409"/>
          <a:ext cx="1601933" cy="2381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abSelected="1" topLeftCell="B13" zoomScale="110" zoomScaleNormal="110" workbookViewId="0">
      <selection activeCell="N10" sqref="N10:O11"/>
    </sheetView>
  </sheetViews>
  <sheetFormatPr defaultColWidth="8.88671875" defaultRowHeight="14.4" x14ac:dyDescent="0.3"/>
  <cols>
    <col min="8" max="9" width="9.33203125" customWidth="1"/>
  </cols>
  <sheetData>
    <row r="1" spans="1:15" ht="20.100000000000001" customHeight="1" x14ac:dyDescent="0.3">
      <c r="A1" s="1"/>
      <c r="B1" s="1"/>
      <c r="C1" s="1"/>
      <c r="D1" s="1"/>
      <c r="E1" s="1"/>
      <c r="F1" s="60" t="s">
        <v>41</v>
      </c>
      <c r="G1" s="60"/>
      <c r="H1" s="60"/>
      <c r="I1" s="60"/>
      <c r="J1" s="60"/>
      <c r="K1" s="60"/>
      <c r="L1" s="60"/>
      <c r="M1" s="60"/>
    </row>
    <row r="2" spans="1:15" ht="20.100000000000001" customHeight="1" x14ac:dyDescent="0.3">
      <c r="A2" s="1"/>
      <c r="B2" s="1"/>
      <c r="C2" s="1"/>
      <c r="D2" s="1"/>
      <c r="E2" s="1"/>
      <c r="F2" s="50" t="s">
        <v>12</v>
      </c>
      <c r="G2" s="50"/>
      <c r="H2" s="50"/>
      <c r="I2" s="50"/>
      <c r="J2" s="50"/>
      <c r="K2" s="50"/>
      <c r="L2" s="50"/>
      <c r="M2" s="50"/>
    </row>
    <row r="3" spans="1:15" ht="20.100000000000001" customHeight="1" x14ac:dyDescent="0.3">
      <c r="A3" s="1"/>
      <c r="B3" s="1"/>
      <c r="C3" s="1"/>
      <c r="D3" s="1"/>
      <c r="E3" s="1"/>
      <c r="F3" s="50"/>
      <c r="G3" s="50"/>
      <c r="H3" s="50"/>
      <c r="I3" s="50"/>
      <c r="J3" s="50"/>
      <c r="K3" s="50"/>
      <c r="L3" s="50"/>
      <c r="M3" s="50"/>
    </row>
    <row r="4" spans="1:15" ht="20.100000000000001" customHeight="1" x14ac:dyDescent="0.35">
      <c r="A4" s="57"/>
      <c r="B4" s="57"/>
      <c r="C4" s="57"/>
      <c r="D4" s="57"/>
      <c r="E4" s="57"/>
      <c r="F4" s="58"/>
      <c r="G4" s="58"/>
      <c r="H4" s="58"/>
      <c r="I4" s="59"/>
      <c r="J4" s="55" t="s">
        <v>3</v>
      </c>
      <c r="K4" s="55"/>
      <c r="L4" s="56" t="e">
        <f>#REF!</f>
        <v>#REF!</v>
      </c>
      <c r="M4" s="56"/>
    </row>
    <row r="5" spans="1:15" ht="20.100000000000001" customHeight="1" x14ac:dyDescent="0.3">
      <c r="A5" s="2" t="s">
        <v>22</v>
      </c>
      <c r="B5" s="3"/>
      <c r="C5" s="4"/>
      <c r="D5" s="40" t="s">
        <v>0</v>
      </c>
      <c r="E5" s="25"/>
      <c r="F5" s="25"/>
      <c r="G5" s="25"/>
      <c r="H5" s="25" t="s">
        <v>4</v>
      </c>
      <c r="I5" s="26"/>
      <c r="J5" s="41" t="s">
        <v>1</v>
      </c>
      <c r="K5" s="25"/>
      <c r="L5" s="25" t="s">
        <v>2</v>
      </c>
      <c r="M5" s="26"/>
      <c r="N5" s="25" t="s">
        <v>65</v>
      </c>
      <c r="O5" s="26"/>
    </row>
    <row r="6" spans="1:15" ht="20.100000000000001" customHeight="1" x14ac:dyDescent="0.3">
      <c r="A6" s="11"/>
      <c r="B6" s="12"/>
      <c r="C6" s="13"/>
      <c r="D6" s="44" t="s">
        <v>13</v>
      </c>
      <c r="E6" s="45"/>
      <c r="F6" s="45"/>
      <c r="G6" s="46"/>
      <c r="H6" s="42" t="s">
        <v>25</v>
      </c>
      <c r="I6" s="43"/>
      <c r="J6" s="5" t="s">
        <v>5</v>
      </c>
      <c r="K6" s="6"/>
      <c r="L6" s="19">
        <v>5143</v>
      </c>
      <c r="M6" s="20"/>
      <c r="N6" s="19"/>
      <c r="O6" s="20"/>
    </row>
    <row r="7" spans="1:15" ht="20.100000000000001" customHeight="1" x14ac:dyDescent="0.3">
      <c r="A7" s="14"/>
      <c r="B7" s="15"/>
      <c r="C7" s="16"/>
      <c r="D7" s="47"/>
      <c r="E7" s="48"/>
      <c r="F7" s="48"/>
      <c r="G7" s="49"/>
      <c r="H7" s="27"/>
      <c r="I7" s="28"/>
      <c r="J7" s="7"/>
      <c r="K7" s="8"/>
      <c r="L7" s="21"/>
      <c r="M7" s="22"/>
      <c r="N7" s="21"/>
      <c r="O7" s="22"/>
    </row>
    <row r="8" spans="1:15" ht="20.100000000000001" customHeight="1" x14ac:dyDescent="0.3">
      <c r="A8" s="14"/>
      <c r="B8" s="15"/>
      <c r="C8" s="16"/>
      <c r="D8" s="31" t="s">
        <v>38</v>
      </c>
      <c r="E8" s="32"/>
      <c r="F8" s="32"/>
      <c r="G8" s="33"/>
      <c r="H8" s="27" t="s">
        <v>26</v>
      </c>
      <c r="I8" s="28"/>
      <c r="J8" s="7" t="s">
        <v>6</v>
      </c>
      <c r="K8" s="8"/>
      <c r="L8" s="21">
        <v>5720</v>
      </c>
      <c r="M8" s="22"/>
      <c r="N8" s="21"/>
      <c r="O8" s="22"/>
    </row>
    <row r="9" spans="1:15" ht="20.100000000000001" customHeight="1" x14ac:dyDescent="0.3">
      <c r="A9" s="14"/>
      <c r="B9" s="15"/>
      <c r="C9" s="16"/>
      <c r="D9" s="34"/>
      <c r="E9" s="35"/>
      <c r="F9" s="35"/>
      <c r="G9" s="36"/>
      <c r="H9" s="27"/>
      <c r="I9" s="28"/>
      <c r="J9" s="7"/>
      <c r="K9" s="8"/>
      <c r="L9" s="21"/>
      <c r="M9" s="22"/>
      <c r="N9" s="21"/>
      <c r="O9" s="22"/>
    </row>
    <row r="10" spans="1:15" ht="20.100000000000001" customHeight="1" x14ac:dyDescent="0.3">
      <c r="A10" s="14"/>
      <c r="B10" s="15"/>
      <c r="C10" s="16"/>
      <c r="D10" s="34"/>
      <c r="E10" s="35"/>
      <c r="F10" s="35"/>
      <c r="G10" s="36"/>
      <c r="H10" s="27" t="s">
        <v>27</v>
      </c>
      <c r="I10" s="28"/>
      <c r="J10" s="7" t="s">
        <v>7</v>
      </c>
      <c r="K10" s="8"/>
      <c r="L10" s="21">
        <v>6331</v>
      </c>
      <c r="M10" s="22"/>
      <c r="N10" s="21"/>
      <c r="O10" s="22"/>
    </row>
    <row r="11" spans="1:15" ht="20.100000000000001" customHeight="1" x14ac:dyDescent="0.3">
      <c r="A11" s="14"/>
      <c r="B11" s="15"/>
      <c r="C11" s="16"/>
      <c r="D11" s="34"/>
      <c r="E11" s="35"/>
      <c r="F11" s="35"/>
      <c r="G11" s="36"/>
      <c r="H11" s="27"/>
      <c r="I11" s="28"/>
      <c r="J11" s="7"/>
      <c r="K11" s="8"/>
      <c r="L11" s="21"/>
      <c r="M11" s="22"/>
      <c r="N11" s="21"/>
      <c r="O11" s="22"/>
    </row>
    <row r="12" spans="1:15" ht="20.100000000000001" customHeight="1" x14ac:dyDescent="0.3">
      <c r="A12" s="2" t="s">
        <v>23</v>
      </c>
      <c r="B12" s="3"/>
      <c r="C12" s="51"/>
      <c r="D12" s="41" t="str">
        <f>D5</f>
        <v>Характеристики</v>
      </c>
      <c r="E12" s="25"/>
      <c r="F12" s="25"/>
      <c r="G12" s="25"/>
      <c r="H12" s="25" t="str">
        <f>H5</f>
        <v>ВхШхД и вес</v>
      </c>
      <c r="I12" s="26"/>
      <c r="J12" s="41" t="str">
        <f>J5</f>
        <v>Модель</v>
      </c>
      <c r="K12" s="25"/>
      <c r="L12" s="25" t="str">
        <f>L5</f>
        <v>Цена</v>
      </c>
      <c r="M12" s="26"/>
      <c r="N12" s="25"/>
      <c r="O12" s="26"/>
    </row>
    <row r="13" spans="1:15" ht="20.100000000000001" customHeight="1" x14ac:dyDescent="0.3">
      <c r="A13" s="11"/>
      <c r="B13" s="12"/>
      <c r="C13" s="52"/>
      <c r="D13" s="44" t="s">
        <v>14</v>
      </c>
      <c r="E13" s="45"/>
      <c r="F13" s="45"/>
      <c r="G13" s="46"/>
      <c r="H13" s="42" t="s">
        <v>28</v>
      </c>
      <c r="I13" s="43"/>
      <c r="J13" s="5" t="s">
        <v>8</v>
      </c>
      <c r="K13" s="6"/>
      <c r="L13" s="19">
        <v>9499</v>
      </c>
      <c r="M13" s="20"/>
      <c r="N13" s="19"/>
      <c r="O13" s="20"/>
    </row>
    <row r="14" spans="1:15" ht="20.100000000000001" customHeight="1" x14ac:dyDescent="0.3">
      <c r="A14" s="14"/>
      <c r="B14" s="15"/>
      <c r="C14" s="53"/>
      <c r="D14" s="47"/>
      <c r="E14" s="48"/>
      <c r="F14" s="48"/>
      <c r="G14" s="49"/>
      <c r="H14" s="27"/>
      <c r="I14" s="28"/>
      <c r="J14" s="7"/>
      <c r="K14" s="8"/>
      <c r="L14" s="21"/>
      <c r="M14" s="22"/>
      <c r="N14" s="21"/>
      <c r="O14" s="22"/>
    </row>
    <row r="15" spans="1:15" ht="20.100000000000001" customHeight="1" x14ac:dyDescent="0.3">
      <c r="A15" s="14"/>
      <c r="B15" s="15"/>
      <c r="C15" s="53"/>
      <c r="D15" s="31" t="s">
        <v>39</v>
      </c>
      <c r="E15" s="32"/>
      <c r="F15" s="32"/>
      <c r="G15" s="33"/>
      <c r="H15" s="27" t="s">
        <v>29</v>
      </c>
      <c r="I15" s="28"/>
      <c r="J15" s="7" t="s">
        <v>9</v>
      </c>
      <c r="K15" s="8"/>
      <c r="L15" s="79" t="s">
        <v>42</v>
      </c>
      <c r="M15" s="80"/>
      <c r="N15" s="79"/>
      <c r="O15" s="80"/>
    </row>
    <row r="16" spans="1:15" ht="20.100000000000001" customHeight="1" x14ac:dyDescent="0.3">
      <c r="A16" s="14"/>
      <c r="B16" s="15"/>
      <c r="C16" s="53"/>
      <c r="D16" s="34"/>
      <c r="E16" s="35"/>
      <c r="F16" s="35"/>
      <c r="G16" s="36"/>
      <c r="H16" s="27"/>
      <c r="I16" s="28"/>
      <c r="J16" s="7"/>
      <c r="K16" s="8"/>
      <c r="L16" s="79"/>
      <c r="M16" s="80"/>
      <c r="N16" s="79"/>
      <c r="O16" s="80"/>
    </row>
    <row r="17" spans="1:15" ht="20.100000000000001" customHeight="1" x14ac:dyDescent="0.3">
      <c r="A17" s="14"/>
      <c r="B17" s="15"/>
      <c r="C17" s="53"/>
      <c r="D17" s="34"/>
      <c r="E17" s="35"/>
      <c r="F17" s="35"/>
      <c r="G17" s="36"/>
      <c r="H17" s="27" t="s">
        <v>30</v>
      </c>
      <c r="I17" s="28"/>
      <c r="J17" s="7" t="s">
        <v>10</v>
      </c>
      <c r="K17" s="8"/>
      <c r="L17" s="79" t="s">
        <v>42</v>
      </c>
      <c r="M17" s="80"/>
      <c r="N17" s="79"/>
      <c r="O17" s="80"/>
    </row>
    <row r="18" spans="1:15" ht="20.100000000000001" customHeight="1" x14ac:dyDescent="0.3">
      <c r="A18" s="14"/>
      <c r="B18" s="15"/>
      <c r="C18" s="53"/>
      <c r="D18" s="34"/>
      <c r="E18" s="35"/>
      <c r="F18" s="35"/>
      <c r="G18" s="36"/>
      <c r="H18" s="27"/>
      <c r="I18" s="28"/>
      <c r="J18" s="7"/>
      <c r="K18" s="8"/>
      <c r="L18" s="79"/>
      <c r="M18" s="80"/>
      <c r="N18" s="79"/>
      <c r="O18" s="80"/>
    </row>
    <row r="19" spans="1:15" ht="20.100000000000001" customHeight="1" x14ac:dyDescent="0.3">
      <c r="A19" s="14"/>
      <c r="B19" s="15"/>
      <c r="C19" s="53"/>
      <c r="D19" s="34"/>
      <c r="E19" s="35"/>
      <c r="F19" s="35"/>
      <c r="G19" s="36"/>
      <c r="H19" s="27" t="s">
        <v>31</v>
      </c>
      <c r="I19" s="28"/>
      <c r="J19" s="7" t="s">
        <v>11</v>
      </c>
      <c r="K19" s="8"/>
      <c r="L19" s="21">
        <v>12656</v>
      </c>
      <c r="M19" s="22"/>
      <c r="N19" s="21"/>
      <c r="O19" s="22"/>
    </row>
    <row r="20" spans="1:15" ht="20.100000000000001" customHeight="1" x14ac:dyDescent="0.3">
      <c r="A20" s="17"/>
      <c r="B20" s="18"/>
      <c r="C20" s="54"/>
      <c r="D20" s="37"/>
      <c r="E20" s="38"/>
      <c r="F20" s="38"/>
      <c r="G20" s="39"/>
      <c r="H20" s="29"/>
      <c r="I20" s="30"/>
      <c r="J20" s="9"/>
      <c r="K20" s="10"/>
      <c r="L20" s="23"/>
      <c r="M20" s="24"/>
      <c r="N20" s="23"/>
      <c r="O20" s="24"/>
    </row>
    <row r="21" spans="1:15" ht="20.100000000000001" customHeight="1" x14ac:dyDescent="0.3">
      <c r="A21" s="2" t="s">
        <v>24</v>
      </c>
      <c r="B21" s="3"/>
      <c r="C21" s="51"/>
      <c r="D21" s="41" t="str">
        <f>D5</f>
        <v>Характеристики</v>
      </c>
      <c r="E21" s="25"/>
      <c r="F21" s="25"/>
      <c r="G21" s="25"/>
      <c r="H21" s="25" t="str">
        <f>H5</f>
        <v>ВхШхД и вес</v>
      </c>
      <c r="I21" s="26"/>
      <c r="J21" s="41" t="str">
        <f>J5</f>
        <v>Модель</v>
      </c>
      <c r="K21" s="25"/>
      <c r="L21" s="25" t="str">
        <f>L5</f>
        <v>Цена</v>
      </c>
      <c r="M21" s="26"/>
      <c r="N21" s="25"/>
      <c r="O21" s="26"/>
    </row>
    <row r="22" spans="1:15" ht="20.100000000000001" customHeight="1" x14ac:dyDescent="0.3">
      <c r="A22" s="66"/>
      <c r="B22" s="67"/>
      <c r="C22" s="68"/>
      <c r="D22" s="44" t="s">
        <v>15</v>
      </c>
      <c r="E22" s="45"/>
      <c r="F22" s="45"/>
      <c r="G22" s="46"/>
      <c r="H22" s="83" t="s">
        <v>32</v>
      </c>
      <c r="I22" s="84"/>
      <c r="J22" s="85" t="s">
        <v>16</v>
      </c>
      <c r="K22" s="86"/>
      <c r="L22" s="81" t="s">
        <v>42</v>
      </c>
      <c r="M22" s="82"/>
      <c r="N22" s="81"/>
      <c r="O22" s="82"/>
    </row>
    <row r="23" spans="1:15" ht="20.100000000000001" customHeight="1" x14ac:dyDescent="0.3">
      <c r="A23" s="69"/>
      <c r="B23" s="70"/>
      <c r="C23" s="71"/>
      <c r="D23" s="47"/>
      <c r="E23" s="48"/>
      <c r="F23" s="48"/>
      <c r="G23" s="49"/>
      <c r="H23" s="27"/>
      <c r="I23" s="28"/>
      <c r="J23" s="7"/>
      <c r="K23" s="8"/>
      <c r="L23" s="79"/>
      <c r="M23" s="80"/>
      <c r="N23" s="79"/>
      <c r="O23" s="80"/>
    </row>
    <row r="24" spans="1:15" ht="20.100000000000001" customHeight="1" x14ac:dyDescent="0.3">
      <c r="A24" s="69"/>
      <c r="B24" s="70"/>
      <c r="C24" s="71"/>
      <c r="D24" s="31" t="s">
        <v>40</v>
      </c>
      <c r="E24" s="32"/>
      <c r="F24" s="32"/>
      <c r="G24" s="33"/>
      <c r="H24" s="27" t="s">
        <v>33</v>
      </c>
      <c r="I24" s="28"/>
      <c r="J24" s="7" t="s">
        <v>17</v>
      </c>
      <c r="K24" s="8"/>
      <c r="L24" s="21">
        <v>9804</v>
      </c>
      <c r="M24" s="22"/>
      <c r="N24" s="21"/>
      <c r="O24" s="22"/>
    </row>
    <row r="25" spans="1:15" ht="20.100000000000001" customHeight="1" x14ac:dyDescent="0.3">
      <c r="A25" s="69"/>
      <c r="B25" s="70"/>
      <c r="C25" s="71"/>
      <c r="D25" s="34"/>
      <c r="E25" s="35"/>
      <c r="F25" s="35"/>
      <c r="G25" s="36"/>
      <c r="H25" s="27"/>
      <c r="I25" s="28"/>
      <c r="J25" s="7"/>
      <c r="K25" s="8"/>
      <c r="L25" s="21"/>
      <c r="M25" s="22"/>
      <c r="N25" s="21"/>
      <c r="O25" s="22"/>
    </row>
    <row r="26" spans="1:15" ht="20.100000000000001" customHeight="1" x14ac:dyDescent="0.3">
      <c r="A26" s="69"/>
      <c r="B26" s="70"/>
      <c r="C26" s="71"/>
      <c r="D26" s="34"/>
      <c r="E26" s="35"/>
      <c r="F26" s="35"/>
      <c r="G26" s="36"/>
      <c r="H26" s="27" t="s">
        <v>34</v>
      </c>
      <c r="I26" s="28"/>
      <c r="J26" s="7" t="s">
        <v>18</v>
      </c>
      <c r="K26" s="8"/>
      <c r="L26" s="21">
        <v>12147</v>
      </c>
      <c r="M26" s="22"/>
      <c r="N26" s="21"/>
      <c r="O26" s="22"/>
    </row>
    <row r="27" spans="1:15" ht="20.100000000000001" customHeight="1" x14ac:dyDescent="0.3">
      <c r="A27" s="69"/>
      <c r="B27" s="70"/>
      <c r="C27" s="71"/>
      <c r="D27" s="34"/>
      <c r="E27" s="35"/>
      <c r="F27" s="35"/>
      <c r="G27" s="36"/>
      <c r="H27" s="27"/>
      <c r="I27" s="28"/>
      <c r="J27" s="7"/>
      <c r="K27" s="8"/>
      <c r="L27" s="21"/>
      <c r="M27" s="22"/>
      <c r="N27" s="21"/>
      <c r="O27" s="22"/>
    </row>
    <row r="28" spans="1:15" ht="20.100000000000001" customHeight="1" x14ac:dyDescent="0.3">
      <c r="A28" s="69"/>
      <c r="B28" s="70"/>
      <c r="C28" s="71"/>
      <c r="D28" s="34"/>
      <c r="E28" s="35"/>
      <c r="F28" s="35"/>
      <c r="G28" s="36"/>
      <c r="H28" s="27" t="s">
        <v>35</v>
      </c>
      <c r="I28" s="28"/>
      <c r="J28" s="7" t="s">
        <v>19</v>
      </c>
      <c r="K28" s="8"/>
      <c r="L28" s="79" t="s">
        <v>42</v>
      </c>
      <c r="M28" s="80"/>
      <c r="N28" s="79"/>
      <c r="O28" s="80"/>
    </row>
    <row r="29" spans="1:15" ht="20.100000000000001" customHeight="1" x14ac:dyDescent="0.3">
      <c r="A29" s="69"/>
      <c r="B29" s="70"/>
      <c r="C29" s="71"/>
      <c r="D29" s="34"/>
      <c r="E29" s="35"/>
      <c r="F29" s="35"/>
      <c r="G29" s="36"/>
      <c r="H29" s="75"/>
      <c r="I29" s="76"/>
      <c r="J29" s="77"/>
      <c r="K29" s="78"/>
      <c r="L29" s="87"/>
      <c r="M29" s="88"/>
      <c r="N29" s="87"/>
      <c r="O29" s="88"/>
    </row>
    <row r="30" spans="1:15" ht="20.100000000000001" customHeight="1" x14ac:dyDescent="0.3">
      <c r="A30" s="69"/>
      <c r="B30" s="70"/>
      <c r="C30" s="71"/>
      <c r="D30" s="34"/>
      <c r="E30" s="35"/>
      <c r="F30" s="35"/>
      <c r="G30" s="36"/>
      <c r="H30" s="27" t="s">
        <v>36</v>
      </c>
      <c r="I30" s="61"/>
      <c r="J30" s="63" t="s">
        <v>20</v>
      </c>
      <c r="K30" s="8"/>
      <c r="L30" s="21">
        <v>15329</v>
      </c>
      <c r="M30" s="22"/>
      <c r="N30" s="21"/>
      <c r="O30" s="22"/>
    </row>
    <row r="31" spans="1:15" ht="20.100000000000001" customHeight="1" x14ac:dyDescent="0.3">
      <c r="A31" s="69"/>
      <c r="B31" s="70"/>
      <c r="C31" s="71"/>
      <c r="D31" s="34"/>
      <c r="E31" s="35"/>
      <c r="F31" s="35"/>
      <c r="G31" s="36"/>
      <c r="H31" s="27"/>
      <c r="I31" s="61"/>
      <c r="J31" s="63"/>
      <c r="K31" s="8"/>
      <c r="L31" s="21"/>
      <c r="M31" s="22"/>
      <c r="N31" s="21"/>
      <c r="O31" s="22"/>
    </row>
    <row r="32" spans="1:15" ht="20.100000000000001" customHeight="1" x14ac:dyDescent="0.3">
      <c r="A32" s="69"/>
      <c r="B32" s="70"/>
      <c r="C32" s="71"/>
      <c r="D32" s="34"/>
      <c r="E32" s="35"/>
      <c r="F32" s="35"/>
      <c r="G32" s="36"/>
      <c r="H32" s="27" t="s">
        <v>37</v>
      </c>
      <c r="I32" s="61"/>
      <c r="J32" s="63" t="s">
        <v>21</v>
      </c>
      <c r="K32" s="8"/>
      <c r="L32" s="21">
        <v>13836</v>
      </c>
      <c r="M32" s="22"/>
      <c r="N32" s="21"/>
      <c r="O32" s="22"/>
    </row>
    <row r="33" spans="1:15" ht="20.100000000000001" customHeight="1" x14ac:dyDescent="0.3">
      <c r="A33" s="72"/>
      <c r="B33" s="73"/>
      <c r="C33" s="74"/>
      <c r="D33" s="37"/>
      <c r="E33" s="38"/>
      <c r="F33" s="38"/>
      <c r="G33" s="39"/>
      <c r="H33" s="29"/>
      <c r="I33" s="64"/>
      <c r="J33" s="65"/>
      <c r="K33" s="10"/>
      <c r="L33" s="23"/>
      <c r="M33" s="24"/>
      <c r="N33" s="23"/>
      <c r="O33" s="24"/>
    </row>
    <row r="34" spans="1:15" ht="20.100000000000001" customHeight="1" x14ac:dyDescent="0.3">
      <c r="A34" s="2" t="s">
        <v>43</v>
      </c>
      <c r="B34" s="3"/>
      <c r="C34" s="4"/>
      <c r="D34" s="40" t="s">
        <v>0</v>
      </c>
      <c r="E34" s="25"/>
      <c r="F34" s="25"/>
      <c r="G34" s="25"/>
      <c r="H34" s="25" t="s">
        <v>4</v>
      </c>
      <c r="I34" s="26"/>
      <c r="J34" s="40" t="s">
        <v>1</v>
      </c>
      <c r="K34" s="26"/>
      <c r="L34" s="41" t="s">
        <v>2</v>
      </c>
      <c r="M34" s="26"/>
      <c r="N34" s="41"/>
      <c r="O34" s="26"/>
    </row>
    <row r="35" spans="1:15" ht="24.75" customHeight="1" x14ac:dyDescent="0.3">
      <c r="A35" s="66"/>
      <c r="B35" s="67"/>
      <c r="C35" s="68"/>
      <c r="D35" s="45" t="s">
        <v>14</v>
      </c>
      <c r="E35" s="45"/>
      <c r="F35" s="45"/>
      <c r="G35" s="46"/>
      <c r="H35" s="42" t="s">
        <v>44</v>
      </c>
      <c r="I35" s="43"/>
      <c r="J35" s="62" t="s">
        <v>45</v>
      </c>
      <c r="K35" s="96"/>
      <c r="L35" s="98" t="s">
        <v>42</v>
      </c>
      <c r="M35" s="99"/>
      <c r="N35" s="98"/>
      <c r="O35" s="99"/>
    </row>
    <row r="36" spans="1:15" ht="24.75" customHeight="1" x14ac:dyDescent="0.3">
      <c r="A36" s="69"/>
      <c r="B36" s="70"/>
      <c r="C36" s="71"/>
      <c r="D36" s="48"/>
      <c r="E36" s="48"/>
      <c r="F36" s="48"/>
      <c r="G36" s="49"/>
      <c r="H36" s="27"/>
      <c r="I36" s="28"/>
      <c r="J36" s="63"/>
      <c r="K36" s="97"/>
      <c r="L36" s="100"/>
      <c r="M36" s="80"/>
      <c r="N36" s="100"/>
      <c r="O36" s="80"/>
    </row>
    <row r="37" spans="1:15" ht="24.75" customHeight="1" x14ac:dyDescent="0.3">
      <c r="A37" s="69"/>
      <c r="B37" s="70"/>
      <c r="C37" s="71"/>
      <c r="D37" s="32" t="s">
        <v>39</v>
      </c>
      <c r="E37" s="32"/>
      <c r="F37" s="32"/>
      <c r="G37" s="33"/>
      <c r="H37" s="27" t="s">
        <v>46</v>
      </c>
      <c r="I37" s="28"/>
      <c r="J37" s="63" t="s">
        <v>47</v>
      </c>
      <c r="K37" s="97"/>
      <c r="L37" s="100" t="s">
        <v>42</v>
      </c>
      <c r="M37" s="80"/>
      <c r="N37" s="100"/>
      <c r="O37" s="80"/>
    </row>
    <row r="38" spans="1:15" ht="24.75" customHeight="1" x14ac:dyDescent="0.3">
      <c r="A38" s="69"/>
      <c r="B38" s="70"/>
      <c r="C38" s="71"/>
      <c r="D38" s="35"/>
      <c r="E38" s="35"/>
      <c r="F38" s="35"/>
      <c r="G38" s="36"/>
      <c r="H38" s="27"/>
      <c r="I38" s="28"/>
      <c r="J38" s="63"/>
      <c r="K38" s="97"/>
      <c r="L38" s="100"/>
      <c r="M38" s="80"/>
      <c r="N38" s="100"/>
      <c r="O38" s="80"/>
    </row>
    <row r="39" spans="1:15" ht="24.75" customHeight="1" x14ac:dyDescent="0.3">
      <c r="A39" s="69"/>
      <c r="B39" s="70"/>
      <c r="C39" s="71"/>
      <c r="D39" s="35"/>
      <c r="E39" s="35"/>
      <c r="F39" s="35"/>
      <c r="G39" s="36"/>
      <c r="H39" s="27" t="s">
        <v>48</v>
      </c>
      <c r="I39" s="28"/>
      <c r="J39" s="63" t="s">
        <v>49</v>
      </c>
      <c r="K39" s="97"/>
      <c r="L39" s="101">
        <v>12837</v>
      </c>
      <c r="M39" s="22"/>
      <c r="N39" s="101"/>
      <c r="O39" s="22"/>
    </row>
    <row r="40" spans="1:15" ht="24.75" customHeight="1" x14ac:dyDescent="0.3">
      <c r="A40" s="69"/>
      <c r="B40" s="70"/>
      <c r="C40" s="71"/>
      <c r="D40" s="35"/>
      <c r="E40" s="35"/>
      <c r="F40" s="35"/>
      <c r="G40" s="36"/>
      <c r="H40" s="27"/>
      <c r="I40" s="28"/>
      <c r="J40" s="63"/>
      <c r="K40" s="97"/>
      <c r="L40" s="101"/>
      <c r="M40" s="22"/>
      <c r="N40" s="101"/>
      <c r="O40" s="22"/>
    </row>
    <row r="41" spans="1:15" ht="24.75" customHeight="1" x14ac:dyDescent="0.3">
      <c r="A41" s="72"/>
      <c r="B41" s="73"/>
      <c r="C41" s="74"/>
      <c r="D41" s="38"/>
      <c r="E41" s="38"/>
      <c r="F41" s="38"/>
      <c r="G41" s="39"/>
      <c r="H41" s="64" t="s">
        <v>50</v>
      </c>
      <c r="I41" s="113"/>
      <c r="J41" s="114" t="s">
        <v>51</v>
      </c>
      <c r="K41" s="115"/>
      <c r="L41" s="116" t="s">
        <v>42</v>
      </c>
      <c r="M41" s="117"/>
      <c r="N41" s="116"/>
      <c r="O41" s="117"/>
    </row>
    <row r="42" spans="1:15" ht="20.100000000000001" customHeight="1" x14ac:dyDescent="0.3">
      <c r="A42" s="89" t="s">
        <v>52</v>
      </c>
      <c r="B42" s="90"/>
      <c r="C42" s="91"/>
      <c r="D42" s="92" t="str">
        <f>D34</f>
        <v>Характеристики</v>
      </c>
      <c r="E42" s="93"/>
      <c r="F42" s="93"/>
      <c r="G42" s="93"/>
      <c r="H42" s="93" t="str">
        <f>H34</f>
        <v>ВхШхД и вес</v>
      </c>
      <c r="I42" s="94"/>
      <c r="J42" s="95" t="str">
        <f>J34</f>
        <v>Модель</v>
      </c>
      <c r="K42" s="94"/>
      <c r="L42" s="92" t="str">
        <f>L34</f>
        <v>Цена</v>
      </c>
      <c r="M42" s="94"/>
      <c r="N42" s="92"/>
      <c r="O42" s="94"/>
    </row>
    <row r="43" spans="1:15" ht="20.25" customHeight="1" x14ac:dyDescent="0.3">
      <c r="A43" s="102"/>
      <c r="B43" s="103"/>
      <c r="C43" s="104"/>
      <c r="D43" s="107" t="s">
        <v>15</v>
      </c>
      <c r="E43" s="107"/>
      <c r="F43" s="107"/>
      <c r="G43" s="108"/>
      <c r="H43" s="27" t="s">
        <v>53</v>
      </c>
      <c r="I43" s="28"/>
      <c r="J43" s="63" t="s">
        <v>54</v>
      </c>
      <c r="K43" s="97"/>
      <c r="L43" s="101">
        <v>7749</v>
      </c>
      <c r="M43" s="22"/>
      <c r="N43" s="101"/>
      <c r="O43" s="22"/>
    </row>
    <row r="44" spans="1:15" ht="20.25" customHeight="1" x14ac:dyDescent="0.3">
      <c r="A44" s="105"/>
      <c r="B44" s="70"/>
      <c r="C44" s="71"/>
      <c r="D44" s="48"/>
      <c r="E44" s="48"/>
      <c r="F44" s="48"/>
      <c r="G44" s="49"/>
      <c r="H44" s="27"/>
      <c r="I44" s="28"/>
      <c r="J44" s="63"/>
      <c r="K44" s="97"/>
      <c r="L44" s="101"/>
      <c r="M44" s="22"/>
      <c r="N44" s="101"/>
      <c r="O44" s="22"/>
    </row>
    <row r="45" spans="1:15" ht="20.25" customHeight="1" x14ac:dyDescent="0.3">
      <c r="A45" s="105"/>
      <c r="B45" s="70"/>
      <c r="C45" s="71"/>
      <c r="D45" s="31" t="s">
        <v>40</v>
      </c>
      <c r="E45" s="32"/>
      <c r="F45" s="32"/>
      <c r="G45" s="33"/>
      <c r="H45" s="27" t="s">
        <v>55</v>
      </c>
      <c r="I45" s="28"/>
      <c r="J45" s="63" t="s">
        <v>56</v>
      </c>
      <c r="K45" s="97"/>
      <c r="L45" s="101">
        <v>8897</v>
      </c>
      <c r="M45" s="22"/>
      <c r="N45" s="101"/>
      <c r="O45" s="22"/>
    </row>
    <row r="46" spans="1:15" ht="20.25" customHeight="1" x14ac:dyDescent="0.3">
      <c r="A46" s="105"/>
      <c r="B46" s="70"/>
      <c r="C46" s="71"/>
      <c r="D46" s="34"/>
      <c r="E46" s="35"/>
      <c r="F46" s="35"/>
      <c r="G46" s="36"/>
      <c r="H46" s="27"/>
      <c r="I46" s="28"/>
      <c r="J46" s="63"/>
      <c r="K46" s="97"/>
      <c r="L46" s="101"/>
      <c r="M46" s="22"/>
      <c r="N46" s="101"/>
      <c r="O46" s="22"/>
    </row>
    <row r="47" spans="1:15" ht="20.25" customHeight="1" x14ac:dyDescent="0.3">
      <c r="A47" s="105"/>
      <c r="B47" s="70"/>
      <c r="C47" s="71"/>
      <c r="D47" s="34"/>
      <c r="E47" s="35"/>
      <c r="F47" s="35"/>
      <c r="G47" s="36"/>
      <c r="H47" s="27" t="s">
        <v>57</v>
      </c>
      <c r="I47" s="28"/>
      <c r="J47" s="63" t="s">
        <v>58</v>
      </c>
      <c r="K47" s="97"/>
      <c r="L47" s="101">
        <v>9918</v>
      </c>
      <c r="M47" s="22"/>
      <c r="N47" s="101"/>
      <c r="O47" s="22"/>
    </row>
    <row r="48" spans="1:15" ht="20.25" customHeight="1" x14ac:dyDescent="0.3">
      <c r="A48" s="105"/>
      <c r="B48" s="70"/>
      <c r="C48" s="71"/>
      <c r="D48" s="34"/>
      <c r="E48" s="35"/>
      <c r="F48" s="35"/>
      <c r="G48" s="36"/>
      <c r="H48" s="27"/>
      <c r="I48" s="28"/>
      <c r="J48" s="63"/>
      <c r="K48" s="97"/>
      <c r="L48" s="101"/>
      <c r="M48" s="22"/>
      <c r="N48" s="101"/>
      <c r="O48" s="22"/>
    </row>
    <row r="49" spans="1:15" ht="20.25" customHeight="1" x14ac:dyDescent="0.3">
      <c r="A49" s="105"/>
      <c r="B49" s="70"/>
      <c r="C49" s="71"/>
      <c r="D49" s="34"/>
      <c r="E49" s="35"/>
      <c r="F49" s="35"/>
      <c r="G49" s="36"/>
      <c r="H49" s="27" t="s">
        <v>59</v>
      </c>
      <c r="I49" s="28"/>
      <c r="J49" s="63" t="s">
        <v>60</v>
      </c>
      <c r="K49" s="97"/>
      <c r="L49" s="101">
        <v>11590</v>
      </c>
      <c r="M49" s="22"/>
      <c r="N49" s="101"/>
      <c r="O49" s="22"/>
    </row>
    <row r="50" spans="1:15" ht="20.25" customHeight="1" x14ac:dyDescent="0.3">
      <c r="A50" s="105"/>
      <c r="B50" s="70"/>
      <c r="C50" s="71"/>
      <c r="D50" s="34"/>
      <c r="E50" s="35"/>
      <c r="F50" s="35"/>
      <c r="G50" s="36"/>
      <c r="H50" s="27"/>
      <c r="I50" s="28"/>
      <c r="J50" s="63"/>
      <c r="K50" s="97"/>
      <c r="L50" s="101"/>
      <c r="M50" s="22"/>
      <c r="N50" s="101"/>
      <c r="O50" s="22"/>
    </row>
    <row r="51" spans="1:15" ht="20.25" customHeight="1" x14ac:dyDescent="0.3">
      <c r="A51" s="105"/>
      <c r="B51" s="70"/>
      <c r="C51" s="71"/>
      <c r="D51" s="34"/>
      <c r="E51" s="35"/>
      <c r="F51" s="35"/>
      <c r="G51" s="36"/>
      <c r="H51" s="128" t="s">
        <v>61</v>
      </c>
      <c r="I51" s="129"/>
      <c r="J51" s="122" t="s">
        <v>62</v>
      </c>
      <c r="K51" s="110"/>
      <c r="L51" s="109">
        <v>12470</v>
      </c>
      <c r="M51" s="110"/>
      <c r="N51" s="109"/>
      <c r="O51" s="110"/>
    </row>
    <row r="52" spans="1:15" ht="20.25" customHeight="1" x14ac:dyDescent="0.3">
      <c r="A52" s="105"/>
      <c r="B52" s="70"/>
      <c r="C52" s="71"/>
      <c r="D52" s="34"/>
      <c r="E52" s="35"/>
      <c r="F52" s="35"/>
      <c r="G52" s="36"/>
      <c r="H52" s="130"/>
      <c r="I52" s="131"/>
      <c r="J52" s="132"/>
      <c r="K52" s="112"/>
      <c r="L52" s="111"/>
      <c r="M52" s="112"/>
      <c r="N52" s="111"/>
      <c r="O52" s="112"/>
    </row>
    <row r="53" spans="1:15" ht="20.25" customHeight="1" x14ac:dyDescent="0.3">
      <c r="A53" s="105"/>
      <c r="B53" s="70"/>
      <c r="C53" s="71"/>
      <c r="D53" s="34"/>
      <c r="E53" s="35"/>
      <c r="F53" s="35"/>
      <c r="G53" s="36"/>
      <c r="H53" s="118" t="s">
        <v>63</v>
      </c>
      <c r="I53" s="119"/>
      <c r="J53" s="122" t="s">
        <v>64</v>
      </c>
      <c r="K53" s="110"/>
      <c r="L53" s="109">
        <v>13143</v>
      </c>
      <c r="M53" s="125"/>
      <c r="N53" s="109"/>
      <c r="O53" s="125"/>
    </row>
    <row r="54" spans="1:15" ht="20.25" customHeight="1" x14ac:dyDescent="0.3">
      <c r="A54" s="106"/>
      <c r="B54" s="73"/>
      <c r="C54" s="74"/>
      <c r="D54" s="37"/>
      <c r="E54" s="38"/>
      <c r="F54" s="38"/>
      <c r="G54" s="39"/>
      <c r="H54" s="120"/>
      <c r="I54" s="121"/>
      <c r="J54" s="123"/>
      <c r="K54" s="124"/>
      <c r="L54" s="126"/>
      <c r="M54" s="127"/>
      <c r="N54" s="126"/>
      <c r="O54" s="127"/>
    </row>
  </sheetData>
  <mergeCells count="143">
    <mergeCell ref="N19:O20"/>
    <mergeCell ref="N21:O21"/>
    <mergeCell ref="N22:O23"/>
    <mergeCell ref="N24:O25"/>
    <mergeCell ref="N26:O27"/>
    <mergeCell ref="N28:O29"/>
    <mergeCell ref="N30:O31"/>
    <mergeCell ref="N32:O33"/>
    <mergeCell ref="N51:O52"/>
    <mergeCell ref="H53:I54"/>
    <mergeCell ref="J53:K54"/>
    <mergeCell ref="L53:M54"/>
    <mergeCell ref="N53:O54"/>
    <mergeCell ref="N43:O44"/>
    <mergeCell ref="D45:G54"/>
    <mergeCell ref="H45:I46"/>
    <mergeCell ref="J45:K46"/>
    <mergeCell ref="L45:M46"/>
    <mergeCell ref="N45:O46"/>
    <mergeCell ref="H47:I48"/>
    <mergeCell ref="J47:K48"/>
    <mergeCell ref="L47:M48"/>
    <mergeCell ref="N47:O48"/>
    <mergeCell ref="H49:I50"/>
    <mergeCell ref="J49:K50"/>
    <mergeCell ref="L49:M50"/>
    <mergeCell ref="N49:O50"/>
    <mergeCell ref="H51:I52"/>
    <mergeCell ref="J51:K52"/>
    <mergeCell ref="A43:C54"/>
    <mergeCell ref="D43:G44"/>
    <mergeCell ref="H43:I44"/>
    <mergeCell ref="J43:K44"/>
    <mergeCell ref="L43:M44"/>
    <mergeCell ref="L51:M52"/>
    <mergeCell ref="H41:I41"/>
    <mergeCell ref="J41:K41"/>
    <mergeCell ref="L41:M41"/>
    <mergeCell ref="N41:O41"/>
    <mergeCell ref="A42:C42"/>
    <mergeCell ref="D42:G42"/>
    <mergeCell ref="H42:I42"/>
    <mergeCell ref="J42:K42"/>
    <mergeCell ref="L42:M42"/>
    <mergeCell ref="N42:O42"/>
    <mergeCell ref="N34:O34"/>
    <mergeCell ref="A35:C41"/>
    <mergeCell ref="D35:G36"/>
    <mergeCell ref="H35:I36"/>
    <mergeCell ref="J35:K36"/>
    <mergeCell ref="L35:M36"/>
    <mergeCell ref="N35:O36"/>
    <mergeCell ref="D37:G41"/>
    <mergeCell ref="H37:I38"/>
    <mergeCell ref="J37:K38"/>
    <mergeCell ref="L37:M38"/>
    <mergeCell ref="N37:O38"/>
    <mergeCell ref="H39:I40"/>
    <mergeCell ref="J39:K40"/>
    <mergeCell ref="L39:M40"/>
    <mergeCell ref="N39:O40"/>
    <mergeCell ref="A34:C34"/>
    <mergeCell ref="D34:G34"/>
    <mergeCell ref="H34:I34"/>
    <mergeCell ref="J34:K34"/>
    <mergeCell ref="L34:M34"/>
    <mergeCell ref="J30:K31"/>
    <mergeCell ref="L30:M31"/>
    <mergeCell ref="J26:K27"/>
    <mergeCell ref="L26:M27"/>
    <mergeCell ref="L28:M29"/>
    <mergeCell ref="L12:M12"/>
    <mergeCell ref="L13:M14"/>
    <mergeCell ref="N5:O5"/>
    <mergeCell ref="N6:O7"/>
    <mergeCell ref="N8:O9"/>
    <mergeCell ref="N10:O11"/>
    <mergeCell ref="N12:O12"/>
    <mergeCell ref="N13:O14"/>
    <mergeCell ref="N15:O16"/>
    <mergeCell ref="N17:O18"/>
    <mergeCell ref="H32:I33"/>
    <mergeCell ref="J32:K33"/>
    <mergeCell ref="L32:M33"/>
    <mergeCell ref="H30:I31"/>
    <mergeCell ref="H28:I29"/>
    <mergeCell ref="J28:K29"/>
    <mergeCell ref="H21:I21"/>
    <mergeCell ref="J21:K21"/>
    <mergeCell ref="L21:M21"/>
    <mergeCell ref="L15:M16"/>
    <mergeCell ref="L17:M18"/>
    <mergeCell ref="L19:M20"/>
    <mergeCell ref="L22:M23"/>
    <mergeCell ref="H24:I25"/>
    <mergeCell ref="J24:K25"/>
    <mergeCell ref="L24:M25"/>
    <mergeCell ref="H26:I27"/>
    <mergeCell ref="A12:C12"/>
    <mergeCell ref="D12:G12"/>
    <mergeCell ref="H12:I12"/>
    <mergeCell ref="J12:K12"/>
    <mergeCell ref="A13:C20"/>
    <mergeCell ref="D13:G14"/>
    <mergeCell ref="H13:I14"/>
    <mergeCell ref="J13:K14"/>
    <mergeCell ref="D15:G20"/>
    <mergeCell ref="H15:I16"/>
    <mergeCell ref="J15:K16"/>
    <mergeCell ref="H17:I18"/>
    <mergeCell ref="J17:K18"/>
    <mergeCell ref="H19:I20"/>
    <mergeCell ref="J19:K20"/>
    <mergeCell ref="A22:C33"/>
    <mergeCell ref="D24:G33"/>
    <mergeCell ref="A21:C21"/>
    <mergeCell ref="D21:G21"/>
    <mergeCell ref="D22:G23"/>
    <mergeCell ref="H22:I23"/>
    <mergeCell ref="J22:K23"/>
    <mergeCell ref="A6:C11"/>
    <mergeCell ref="D6:G7"/>
    <mergeCell ref="H6:I7"/>
    <mergeCell ref="J6:K7"/>
    <mergeCell ref="L6:M7"/>
    <mergeCell ref="D8:G11"/>
    <mergeCell ref="H8:I9"/>
    <mergeCell ref="J8:K9"/>
    <mergeCell ref="L8:M9"/>
    <mergeCell ref="H10:I11"/>
    <mergeCell ref="J10:K11"/>
    <mergeCell ref="L10:M11"/>
    <mergeCell ref="A1:E4"/>
    <mergeCell ref="F1:M1"/>
    <mergeCell ref="F2:M3"/>
    <mergeCell ref="F4:I4"/>
    <mergeCell ref="J4:K4"/>
    <mergeCell ref="L4:M4"/>
    <mergeCell ref="A5:C5"/>
    <mergeCell ref="D5:G5"/>
    <mergeCell ref="H5:I5"/>
    <mergeCell ref="J5:K5"/>
    <mergeCell ref="L5:M5"/>
  </mergeCells>
  <hyperlinks>
    <hyperlink ref="F1:M1" location="Главная!R1C1" display="Вернуться на главную"/>
  </hyperlinks>
  <pageMargins left="0.23622047244094491" right="0.23622047244094491" top="0.74803149606299213" bottom="0.74803149606299213" header="0.31496062992125984" footer="0.31496062992125984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 Скважина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Alex</cp:lastModifiedBy>
  <cp:lastPrinted>2023-09-01T09:48:08Z</cp:lastPrinted>
  <dcterms:created xsi:type="dcterms:W3CDTF">2022-09-21T13:23:50Z</dcterms:created>
  <dcterms:modified xsi:type="dcterms:W3CDTF">2025-08-14T07:17:33Z</dcterms:modified>
</cp:coreProperties>
</file>